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J395"/>
  <c r="I395"/>
  <c r="H395"/>
  <c r="G395"/>
  <c r="F395"/>
  <c r="B392"/>
  <c r="A392"/>
  <c r="L391"/>
  <c r="J391"/>
  <c r="I391"/>
  <c r="I425" s="1"/>
  <c r="H391"/>
  <c r="H425" s="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509" l="1"/>
  <c r="I509"/>
  <c r="G509"/>
  <c r="F509"/>
  <c r="J467"/>
  <c r="I467"/>
  <c r="H467"/>
  <c r="G467"/>
  <c r="F467"/>
  <c r="F425"/>
  <c r="J425"/>
  <c r="J383"/>
  <c r="I383"/>
  <c r="H383"/>
  <c r="G383"/>
  <c r="F383"/>
  <c r="I47"/>
  <c r="J47"/>
  <c r="H47"/>
  <c r="G47"/>
  <c r="G594" s="1"/>
  <c r="F47"/>
  <c r="I594" l="1"/>
  <c r="H594"/>
  <c r="J594"/>
  <c r="F594"/>
  <c r="L410"/>
  <c r="L452"/>
  <c r="L494"/>
  <c r="L395"/>
  <c r="L425"/>
  <c r="L353"/>
  <c r="L383"/>
  <c r="L467"/>
  <c r="L437"/>
  <c r="L143"/>
  <c r="L173"/>
  <c r="L185"/>
  <c r="L215"/>
  <c r="L249"/>
  <c r="L89"/>
  <c r="L59"/>
  <c r="L32"/>
  <c r="L27"/>
  <c r="L74"/>
  <c r="L69"/>
  <c r="L257"/>
  <c r="L227"/>
  <c r="L200"/>
  <c r="L195"/>
  <c r="L153"/>
  <c r="L158"/>
  <c r="L593"/>
  <c r="L563"/>
  <c r="L256"/>
  <c r="L101"/>
  <c r="L131"/>
  <c r="L46"/>
  <c r="L536"/>
  <c r="L531"/>
  <c r="L207"/>
  <c r="L17"/>
  <c r="L47"/>
  <c r="L594"/>
  <c r="L333"/>
  <c r="L382"/>
  <c r="L111"/>
  <c r="L116"/>
  <c r="L321"/>
  <c r="L326"/>
  <c r="L279"/>
  <c r="L284"/>
  <c r="L363"/>
  <c r="L368"/>
  <c r="L172"/>
  <c r="L508"/>
  <c r="L375"/>
  <c r="L88"/>
  <c r="L291"/>
  <c r="L424"/>
  <c r="L237"/>
  <c r="L242"/>
  <c r="L311"/>
  <c r="L341"/>
  <c r="L551"/>
  <c r="L521"/>
  <c r="L573"/>
  <c r="L578"/>
  <c r="L466"/>
  <c r="L81"/>
  <c r="L165"/>
  <c r="L543"/>
  <c r="L299"/>
  <c r="L269"/>
  <c r="L130"/>
  <c r="L459"/>
  <c r="L592"/>
  <c r="L509"/>
  <c r="L479"/>
  <c r="L585"/>
  <c r="L39"/>
  <c r="L123"/>
  <c r="L550"/>
  <c r="L214"/>
  <c r="L417"/>
  <c r="L501"/>
  <c r="L298"/>
  <c r="L340"/>
</calcChain>
</file>

<file path=xl/sharedStrings.xml><?xml version="1.0" encoding="utf-8"?>
<sst xmlns="http://schemas.openxmlformats.org/spreadsheetml/2006/main" count="521" uniqueCount="52">
  <si>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</si>
  <si>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</si>
  <si>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</si>
  <si>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</si>
  <si>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</si>
  <si>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</si>
  <si>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</si>
  <si>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</si>
  <si>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</si>
  <si>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</si>
  <si>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</si>
  <si>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</si>
  <si>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</si>
  <si>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</si>
  <si>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</si>
  <si>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</si>
  <si>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</si>
  <si>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</si>
  <si>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</si>
  <si>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</si>
  <si>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</si>
  <si>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</si>
  <si>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</si>
  <si>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</si>
  <si>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</si>
  <si>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</si>
  <si>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</si>
  <si>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</si>
  <si>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</si>
  <si>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</si>
  <si>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</si>
  <si>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</si>
  <si>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</si>
  <si>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</si>
  <si>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</si>
  <si>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</si>
  <si>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</si>
  <si>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</si>
  <si>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</si>
  <si>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</si>
  <si>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</si>
  <si>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</si>
  <si>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</si>
  <si>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</si>
  <si>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</si>
  <si>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</si>
  <si>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винегрет</t>
  </si>
  <si>
    <t>суп рассольник</t>
  </si>
  <si>
    <t>биточек мясной</t>
  </si>
  <si>
    <t>пюре картофельное</t>
  </si>
  <si>
    <t xml:space="preserve">хлеб пшеничный 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</si>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</sst>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I496" sqref="I496:I4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/>
      <c r="I1" s="64"/>
      <c r="J1" s="64"/>
      <c r="K1" s="64"/>
    </row>
    <row r="2" spans="1:12" ht="18">
      <c r="A2" s="43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1">SUM(G18:G26)</f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0</v>
      </c>
      <c r="G47" s="34">
        <f t="shared" ref="G47:J47" si="5">G13+G17+G27+G32+G39+G46</f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6">SUM(G48:G54)</f>
        <v>0</v>
      </c>
      <c r="H55" s="21">
        <f t="shared" ref="H55" si="7">SUM(H48:H54)</f>
        <v>0</v>
      </c>
      <c r="I55" s="21">
        <f t="shared" ref="I55" si="8">SUM(I48:I54)</f>
        <v>0</v>
      </c>
      <c r="J55" s="21">
        <f t="shared" ref="J55" si="9">SUM(J48:J54)</f>
        <v>0</v>
      </c>
      <c r="K55" s="27"/>
      <c r="L55" s="21">
        <f t="shared" ref="L55:L97" si="10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0</v>
      </c>
      <c r="G89" s="34">
        <f t="shared" ref="G89" si="36">G55+G59+G69+G74+G81+G88</f>
        <v>0</v>
      </c>
      <c r="H89" s="34">
        <f t="shared" ref="H89" si="37">H55+H59+H69+H74+H81+H88</f>
        <v>0</v>
      </c>
      <c r="I89" s="34">
        <f t="shared" ref="I89" si="38">I55+I59+I69+I74+I81+I88</f>
        <v>0</v>
      </c>
      <c r="J89" s="34">
        <f t="shared" ref="J89" si="39">J55+J59+J69+J74+J81+J88</f>
        <v>0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0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0">SUM(G102:G110)</f>
        <v>0</v>
      </c>
      <c r="H111" s="21">
        <f t="shared" ref="H111" si="51">SUM(H102:H110)</f>
        <v>0</v>
      </c>
      <c r="I111" s="21">
        <f t="shared" ref="I111" si="52">SUM(I102:I110)</f>
        <v>0</v>
      </c>
      <c r="J111" s="21">
        <f t="shared" ref="J111" si="53">SUM(J102:J110)</f>
        <v>0</v>
      </c>
      <c r="K111" s="27"/>
      <c r="L111" s="21">
        <f t="shared" ref="L111" ca="1" si="54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0</v>
      </c>
      <c r="G131" s="34">
        <f t="shared" ref="G131" si="70">G97+G101+G111+G116+G123+G130</f>
        <v>0</v>
      </c>
      <c r="H131" s="34">
        <f t="shared" ref="H131" si="71">H97+H101+H111+H116+H123+H130</f>
        <v>0</v>
      </c>
      <c r="I131" s="34">
        <f t="shared" ref="I131" si="72">I97+I101+I111+I116+I123+I130</f>
        <v>0</v>
      </c>
      <c r="J131" s="34">
        <f t="shared" ref="J131" si="73">J97+J101+J111+J116+J123+J130</f>
        <v>0</v>
      </c>
      <c r="K131" s="35"/>
      <c r="L131" s="34">
        <f t="shared" ref="L131" ca="1" si="74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0</v>
      </c>
      <c r="G173" s="34">
        <f t="shared" ref="G173" si="105">G139+G143+G153+G158+G165+G172</f>
        <v>0</v>
      </c>
      <c r="H173" s="34">
        <f t="shared" ref="H173" si="106">H139+H143+H153+H158+H165+H172</f>
        <v>0</v>
      </c>
      <c r="I173" s="34">
        <f t="shared" ref="I173" si="107">I139+I143+I153+I158+I165+I172</f>
        <v>0</v>
      </c>
      <c r="J173" s="34">
        <f t="shared" ref="J173" si="108">J139+J143+J153+J158+J165+J172</f>
        <v>0</v>
      </c>
      <c r="K173" s="35"/>
      <c r="L173" s="34">
        <f t="shared" ref="L173" ca="1" si="109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79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9">SUM(G186:G194)</f>
        <v>0</v>
      </c>
      <c r="H195" s="21">
        <f t="shared" ref="H195" si="120">SUM(H186:H194)</f>
        <v>0</v>
      </c>
      <c r="I195" s="21">
        <f t="shared" ref="I195" si="121">SUM(I186:I194)</f>
        <v>0</v>
      </c>
      <c r="J195" s="21">
        <f t="shared" ref="J195" si="122">SUM(J186:J194)</f>
        <v>0</v>
      </c>
      <c r="K195" s="27"/>
      <c r="L195" s="21">
        <f t="shared" ref="L195" ca="1" si="123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4">SUM(G196:G199)</f>
        <v>0</v>
      </c>
      <c r="H200" s="21">
        <f t="shared" ref="H200" si="125">SUM(H196:H199)</f>
        <v>0</v>
      </c>
      <c r="I200" s="21">
        <f t="shared" ref="I200" si="126">SUM(I196:I199)</f>
        <v>0</v>
      </c>
      <c r="J200" s="21">
        <f t="shared" ref="J200" si="127">SUM(J196:J199)</f>
        <v>0</v>
      </c>
      <c r="K200" s="27"/>
      <c r="L200" s="21">
        <f t="shared" ref="L200" ca="1" si="128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0</v>
      </c>
      <c r="G215" s="34">
        <f t="shared" ref="G215" si="139">G181+G185+G195+G200+G207+G214</f>
        <v>0</v>
      </c>
      <c r="H215" s="34">
        <f t="shared" ref="H215" si="140">H181+H185+H195+H200+H207+H214</f>
        <v>0</v>
      </c>
      <c r="I215" s="34">
        <f t="shared" ref="I215" si="141">I181+I185+I195+I200+I207+I214</f>
        <v>0</v>
      </c>
      <c r="J215" s="34">
        <f t="shared" ref="J215" si="142">J181+J185+J195+J200+J207+J214</f>
        <v>0</v>
      </c>
      <c r="K215" s="35"/>
      <c r="L215" s="34">
        <f t="shared" ref="L215" ca="1" si="143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4">SUM(G216:G222)</f>
        <v>0</v>
      </c>
      <c r="H223" s="21">
        <f t="shared" ref="H223" si="145">SUM(H216:H222)</f>
        <v>0</v>
      </c>
      <c r="I223" s="21">
        <f t="shared" ref="I223" si="146">SUM(I216:I222)</f>
        <v>0</v>
      </c>
      <c r="J223" s="21">
        <f t="shared" ref="J223" si="147">SUM(J216:J222)</f>
        <v>0</v>
      </c>
      <c r="K223" s="27"/>
      <c r="L223" s="21">
        <f t="shared" ref="L223:L265" si="148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4">SUM(G228:G236)</f>
        <v>0</v>
      </c>
      <c r="H237" s="21">
        <f t="shared" ref="H237" si="155">SUM(H228:H236)</f>
        <v>0</v>
      </c>
      <c r="I237" s="21">
        <f t="shared" ref="I237" si="156">SUM(I228:I236)</f>
        <v>0</v>
      </c>
      <c r="J237" s="21">
        <f t="shared" ref="J237" si="157">SUM(J228:J236)</f>
        <v>0</v>
      </c>
      <c r="K237" s="27"/>
      <c r="L237" s="21">
        <f t="shared" ref="L237" ca="1" si="15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 t="shared" ref="G257" si="174">G223+G227+G237+G242+G249+G256</f>
        <v>0</v>
      </c>
      <c r="H257" s="34">
        <f t="shared" ref="H257" si="175">H223+H227+H237+H242+H249+H256</f>
        <v>0</v>
      </c>
      <c r="I257" s="34">
        <f t="shared" ref="I257" si="176">I223+I227+I237+I242+I249+I256</f>
        <v>0</v>
      </c>
      <c r="J257" s="34">
        <f t="shared" ref="J257" si="177">J223+J227+J237+J242+J249+J256</f>
        <v>0</v>
      </c>
      <c r="K257" s="35"/>
      <c r="L257" s="34">
        <f t="shared" ref="L257" ca="1" si="17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8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8">SUM(G270:G278)</f>
        <v>0</v>
      </c>
      <c r="H279" s="21">
        <f t="shared" ref="H279" si="189">SUM(H270:H278)</f>
        <v>0</v>
      </c>
      <c r="I279" s="21">
        <f t="shared" ref="I279" si="190">SUM(I270:I278)</f>
        <v>0</v>
      </c>
      <c r="J279" s="21">
        <f t="shared" ref="J279" si="191">SUM(J270:J278)</f>
        <v>0</v>
      </c>
      <c r="K279" s="27"/>
      <c r="L279" s="21">
        <f t="shared" ref="L279" ca="1" si="192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208">G265+G269+G279+G284+G291+G298</f>
        <v>0</v>
      </c>
      <c r="H299" s="34">
        <f t="shared" ref="H299" si="209">H265+H269+H279+H284+H291+H298</f>
        <v>0</v>
      </c>
      <c r="I299" s="34">
        <f t="shared" ref="I299" si="210">I265+I269+I279+I284+I291+I298</f>
        <v>0</v>
      </c>
      <c r="J299" s="34">
        <f t="shared" ref="J299" si="211">J265+J269+J279+J284+J291+J298</f>
        <v>0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3">SUM(G300:G306)</f>
        <v>0</v>
      </c>
      <c r="H307" s="21">
        <f t="shared" ref="H307" si="214">SUM(H300:H306)</f>
        <v>0</v>
      </c>
      <c r="I307" s="21">
        <f t="shared" ref="I307" si="215">SUM(I300:I306)</f>
        <v>0</v>
      </c>
      <c r="J307" s="21">
        <f t="shared" ref="J307" si="216">SUM(J300:J306)</f>
        <v>0</v>
      </c>
      <c r="K307" s="27"/>
      <c r="L307" s="21">
        <f t="shared" ref="L307:L349" si="217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3">SUM(G312:G320)</f>
        <v>0</v>
      </c>
      <c r="H321" s="21">
        <f t="shared" ref="H321" si="224">SUM(H312:H320)</f>
        <v>0</v>
      </c>
      <c r="I321" s="21">
        <f t="shared" ref="I321" si="225">SUM(I312:I320)</f>
        <v>0</v>
      </c>
      <c r="J321" s="21">
        <f t="shared" ref="J321" si="226">SUM(J312:J320)</f>
        <v>0</v>
      </c>
      <c r="K321" s="27"/>
      <c r="L321" s="21">
        <f t="shared" ref="L321" ca="1" si="227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0</v>
      </c>
      <c r="G341" s="34">
        <f t="shared" ref="G341" si="243">G307+G311+G321+G326+G333+G340</f>
        <v>0</v>
      </c>
      <c r="H341" s="34">
        <f t="shared" ref="H341" si="244">H307+H311+H321+H326+H333+H340</f>
        <v>0</v>
      </c>
      <c r="I341" s="34">
        <f t="shared" ref="I341" si="245">I307+I311+I321+I326+I333+I340</f>
        <v>0</v>
      </c>
      <c r="J341" s="34">
        <f t="shared" ref="J341" si="246">J307+J311+J321+J326+J333+J340</f>
        <v>0</v>
      </c>
      <c r="K341" s="35"/>
      <c r="L341" s="34">
        <f t="shared" ref="L341" ca="1" si="247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8">SUM(G342:G348)</f>
        <v>0</v>
      </c>
      <c r="H349" s="21">
        <f t="shared" ref="H349" si="249">SUM(H342:H348)</f>
        <v>0</v>
      </c>
      <c r="I349" s="21">
        <f t="shared" ref="I349" si="250">SUM(I342:I348)</f>
        <v>0</v>
      </c>
      <c r="J349" s="21">
        <f t="shared" ref="J349" si="251">SUM(J342:J348)</f>
        <v>0</v>
      </c>
      <c r="K349" s="27"/>
      <c r="L349" s="21">
        <f t="shared" si="217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/>
      <c r="G363" s="21"/>
      <c r="H363" s="21"/>
      <c r="I363" s="21"/>
      <c r="J363" s="21"/>
      <c r="K363" s="27"/>
      <c r="L363" s="21">
        <f t="shared" ref="L363" ca="1" si="257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8">SUM(G364:G367)</f>
        <v>0</v>
      </c>
      <c r="H368" s="21">
        <f t="shared" ref="H368" si="259">SUM(H364:H367)</f>
        <v>0</v>
      </c>
      <c r="I368" s="21">
        <f t="shared" ref="I368" si="260">SUM(I364:I367)</f>
        <v>0</v>
      </c>
      <c r="J368" s="21">
        <f t="shared" ref="J368" si="261">SUM(J364:J367)</f>
        <v>0</v>
      </c>
      <c r="K368" s="27"/>
      <c r="L368" s="21">
        <f t="shared" ref="L368" ca="1" si="262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3">SUM(G369:G374)</f>
        <v>0</v>
      </c>
      <c r="H375" s="21">
        <f t="shared" ref="H375" si="264">SUM(H369:H374)</f>
        <v>0</v>
      </c>
      <c r="I375" s="21">
        <f t="shared" ref="I375" si="265">SUM(I369:I374)</f>
        <v>0</v>
      </c>
      <c r="J375" s="21">
        <f t="shared" ref="J375" si="266">SUM(J369:J374)</f>
        <v>0</v>
      </c>
      <c r="K375" s="27"/>
      <c r="L375" s="21">
        <f t="shared" ref="L375" ca="1" si="26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8">SUM(G376:G381)</f>
        <v>0</v>
      </c>
      <c r="H382" s="21">
        <f t="shared" ref="H382" si="269">SUM(H376:H381)</f>
        <v>0</v>
      </c>
      <c r="I382" s="21">
        <f t="shared" ref="I382" si="270">SUM(I376:I381)</f>
        <v>0</v>
      </c>
      <c r="J382" s="21">
        <f t="shared" ref="J382" si="271">SUM(J376:J381)</f>
        <v>0</v>
      </c>
      <c r="K382" s="27"/>
      <c r="L382" s="21">
        <f t="shared" ref="L382" ca="1" si="272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0</v>
      </c>
      <c r="G383" s="34">
        <f t="shared" ref="G383" si="273">G349+G353+G363+G368+G375+G382</f>
        <v>0</v>
      </c>
      <c r="H383" s="34">
        <f t="shared" ref="H383" si="274">H349+H353+H363+H368+H375+H382</f>
        <v>0</v>
      </c>
      <c r="I383" s="34">
        <f t="shared" ref="I383" si="275">I349+I353+I363+I368+I375+I382</f>
        <v>0</v>
      </c>
      <c r="J383" s="34">
        <f t="shared" ref="J383" si="276">J349+J353+J363+J368+J375+J382</f>
        <v>0</v>
      </c>
      <c r="K383" s="35"/>
      <c r="L383" s="34">
        <f t="shared" ref="L383" ca="1" si="27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8">SUM(G384:G390)</f>
        <v>0</v>
      </c>
      <c r="H391" s="21">
        <f t="shared" ref="H391" si="279">SUM(H384:H390)</f>
        <v>0</v>
      </c>
      <c r="I391" s="21">
        <f t="shared" ref="I391" si="280">SUM(I384:I390)</f>
        <v>0</v>
      </c>
      <c r="J391" s="21">
        <f t="shared" ref="J391" si="281">SUM(J384:J390)</f>
        <v>0</v>
      </c>
      <c r="K391" s="27"/>
      <c r="L391" s="21">
        <f t="shared" ref="L391:L433" si="282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3">SUM(G392:G394)</f>
        <v>0</v>
      </c>
      <c r="H395" s="21">
        <f t="shared" ref="H395" si="284">SUM(H392:H394)</f>
        <v>0</v>
      </c>
      <c r="I395" s="21">
        <f t="shared" ref="I395" si="285">SUM(I392:I394)</f>
        <v>0</v>
      </c>
      <c r="J395" s="21">
        <f t="shared" ref="J395" si="286">SUM(J392:J394)</f>
        <v>0</v>
      </c>
      <c r="K395" s="27"/>
      <c r="L395" s="21">
        <f t="shared" ref="L395" ca="1" si="28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/>
      <c r="G405" s="21"/>
      <c r="H405" s="21"/>
      <c r="I405" s="21"/>
      <c r="J405" s="21"/>
      <c r="K405" s="27"/>
      <c r="L405" s="21"/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8">SUM(G406:G409)</f>
        <v>0</v>
      </c>
      <c r="H410" s="21">
        <f t="shared" ref="H410" si="289">SUM(H406:H409)</f>
        <v>0</v>
      </c>
      <c r="I410" s="21">
        <f t="shared" ref="I410" si="290">SUM(I406:I409)</f>
        <v>0</v>
      </c>
      <c r="J410" s="21">
        <f t="shared" ref="J410" si="291">SUM(J406:J409)</f>
        <v>0</v>
      </c>
      <c r="K410" s="27"/>
      <c r="L410" s="21">
        <f t="shared" ref="L410" si="292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3">SUM(G411:G416)</f>
        <v>0</v>
      </c>
      <c r="H417" s="21">
        <f t="shared" ref="H417" si="294">SUM(H411:H416)</f>
        <v>0</v>
      </c>
      <c r="I417" s="21">
        <f t="shared" ref="I417" si="295">SUM(I411:I416)</f>
        <v>0</v>
      </c>
      <c r="J417" s="21">
        <f t="shared" ref="J417" si="296">SUM(J411:J416)</f>
        <v>0</v>
      </c>
      <c r="K417" s="27"/>
      <c r="L417" s="21">
        <f t="shared" ref="L417" ca="1" si="29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8">SUM(G418:G423)</f>
        <v>0</v>
      </c>
      <c r="H424" s="21">
        <f t="shared" ref="H424" si="299">SUM(H418:H423)</f>
        <v>0</v>
      </c>
      <c r="I424" s="21">
        <f t="shared" ref="I424" si="300">SUM(I418:I423)</f>
        <v>0</v>
      </c>
      <c r="J424" s="21">
        <f t="shared" ref="J424" si="301">SUM(J418:J423)</f>
        <v>0</v>
      </c>
      <c r="K424" s="27"/>
      <c r="L424" s="21">
        <f t="shared" ref="L424" ca="1" si="302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0</v>
      </c>
      <c r="G425" s="34">
        <f t="shared" ref="G425" si="303">G391+G395+G405+G410+G417+G424</f>
        <v>0</v>
      </c>
      <c r="H425" s="34">
        <f t="shared" ref="H425" si="304">H391+H395+H405+H410+H417+H424</f>
        <v>0</v>
      </c>
      <c r="I425" s="34">
        <f t="shared" ref="I425" si="305">I391+I395+I405+I410+I417+I424</f>
        <v>0</v>
      </c>
      <c r="J425" s="34">
        <f t="shared" ref="J425" si="306">J391+J395+J405+J410+J417+J424</f>
        <v>0</v>
      </c>
      <c r="K425" s="35"/>
      <c r="L425" s="34">
        <f t="shared" ref="L425" ca="1" si="307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8">SUM(G426:G432)</f>
        <v>0</v>
      </c>
      <c r="H433" s="21">
        <f t="shared" ref="H433" si="309">SUM(H426:H432)</f>
        <v>0</v>
      </c>
      <c r="I433" s="21">
        <f t="shared" ref="I433" si="310">SUM(I426:I432)</f>
        <v>0</v>
      </c>
      <c r="J433" s="21">
        <f t="shared" ref="J433" si="311">SUM(J426:J432)</f>
        <v>0</v>
      </c>
      <c r="K433" s="27"/>
      <c r="L433" s="21">
        <f t="shared" si="282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2">SUM(G434:G436)</f>
        <v>0</v>
      </c>
      <c r="H437" s="21">
        <f t="shared" ref="H437" si="313">SUM(H434:H436)</f>
        <v>0</v>
      </c>
      <c r="I437" s="21">
        <f t="shared" ref="I437" si="314">SUM(I434:I436)</f>
        <v>0</v>
      </c>
      <c r="J437" s="21">
        <f t="shared" ref="J437" si="315">SUM(J434:J436)</f>
        <v>0</v>
      </c>
      <c r="K437" s="27"/>
      <c r="L437" s="21">
        <f t="shared" ref="L437" ca="1" si="31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9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/>
      <c r="G447" s="21"/>
      <c r="H447" s="21"/>
      <c r="I447" s="21"/>
      <c r="J447" s="21"/>
      <c r="K447" s="27"/>
      <c r="L447" s="21"/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 t="shared" ref="L452" si="32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2">SUM(G453:G458)</f>
        <v>0</v>
      </c>
      <c r="H459" s="21">
        <f t="shared" ref="H459" si="323">SUM(H453:H458)</f>
        <v>0</v>
      </c>
      <c r="I459" s="21">
        <f t="shared" ref="I459" si="324">SUM(I453:I458)</f>
        <v>0</v>
      </c>
      <c r="J459" s="21">
        <f t="shared" ref="J459" si="325">SUM(J453:J458)</f>
        <v>0</v>
      </c>
      <c r="K459" s="27"/>
      <c r="L459" s="21">
        <f t="shared" ref="L459" ca="1" si="32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7">SUM(G460:G465)</f>
        <v>0</v>
      </c>
      <c r="H466" s="21">
        <f t="shared" ref="H466" si="328">SUM(H460:H465)</f>
        <v>0</v>
      </c>
      <c r="I466" s="21">
        <f t="shared" ref="I466" si="329">SUM(I460:I465)</f>
        <v>0</v>
      </c>
      <c r="J466" s="21">
        <f t="shared" ref="J466" si="330">SUM(J460:J465)</f>
        <v>0</v>
      </c>
      <c r="K466" s="27"/>
      <c r="L466" s="21">
        <f t="shared" ref="L466" ca="1" si="33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0</v>
      </c>
      <c r="G467" s="34">
        <f t="shared" ref="G467" si="332">G433+G437+G447+G452+G459+G466</f>
        <v>0</v>
      </c>
      <c r="H467" s="34">
        <f t="shared" ref="H467" si="333">H433+H437+H447+H452+H459+H466</f>
        <v>0</v>
      </c>
      <c r="I467" s="34">
        <f t="shared" ref="I467" si="334">I433+I437+I447+I452+I459+I466</f>
        <v>0</v>
      </c>
      <c r="J467" s="34">
        <f t="shared" ref="J467" si="335">J433+J437+J447+J452+J459+J466</f>
        <v>0</v>
      </c>
      <c r="K467" s="35"/>
      <c r="L467" s="34">
        <f t="shared" ref="L467" ca="1" si="33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7">SUM(G468:G474)</f>
        <v>0</v>
      </c>
      <c r="H475" s="21">
        <f t="shared" ref="H475" si="338">SUM(H468:H474)</f>
        <v>0</v>
      </c>
      <c r="I475" s="21">
        <f t="shared" ref="I475" si="339">SUM(I468:I474)</f>
        <v>0</v>
      </c>
      <c r="J475" s="21">
        <f t="shared" ref="J475" si="340">SUM(J468:J474)</f>
        <v>0</v>
      </c>
      <c r="K475" s="27"/>
      <c r="L475" s="21">
        <f t="shared" ref="L475:L517" si="341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2">SUM(G476:G478)</f>
        <v>0</v>
      </c>
      <c r="H479" s="21">
        <f t="shared" ref="H479" si="343">SUM(H476:H478)</f>
        <v>0</v>
      </c>
      <c r="I479" s="21">
        <f t="shared" ref="I479" si="344">SUM(I476:I478)</f>
        <v>0</v>
      </c>
      <c r="J479" s="21">
        <f t="shared" ref="J479" si="345">SUM(J476:J478)</f>
        <v>0</v>
      </c>
      <c r="K479" s="27"/>
      <c r="L479" s="21">
        <f t="shared" ref="L479" ca="1" si="34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46</v>
      </c>
      <c r="F480" s="51">
        <v>80</v>
      </c>
      <c r="G480" s="51">
        <v>1.0900000000000001</v>
      </c>
      <c r="H480" s="51">
        <v>4.9400000000000004</v>
      </c>
      <c r="I480" s="51">
        <v>5.75</v>
      </c>
      <c r="J480" s="51">
        <v>75.84</v>
      </c>
      <c r="K480" s="52">
        <v>45</v>
      </c>
      <c r="L480" s="51">
        <v>12.01</v>
      </c>
    </row>
    <row r="481" spans="1:12" ht="15">
      <c r="A481" s="25"/>
      <c r="B481" s="16"/>
      <c r="C481" s="11"/>
      <c r="D481" s="7" t="s">
        <v>28</v>
      </c>
      <c r="E481" s="50" t="s">
        <v>47</v>
      </c>
      <c r="F481" s="51">
        <v>250</v>
      </c>
      <c r="G481" s="51">
        <v>2</v>
      </c>
      <c r="H481" s="51">
        <v>5</v>
      </c>
      <c r="I481" s="51">
        <v>10</v>
      </c>
      <c r="J481" s="51">
        <v>121</v>
      </c>
      <c r="K481" s="52">
        <v>73</v>
      </c>
      <c r="L481" s="51">
        <v>8.07</v>
      </c>
    </row>
    <row r="482" spans="1:12" ht="15">
      <c r="A482" s="25"/>
      <c r="B482" s="16"/>
      <c r="C482" s="11"/>
      <c r="D482" s="7" t="s">
        <v>29</v>
      </c>
      <c r="E482" s="50" t="s">
        <v>48</v>
      </c>
      <c r="F482" s="51">
        <v>80</v>
      </c>
      <c r="G482" s="51">
        <v>11.44</v>
      </c>
      <c r="H482" s="51">
        <v>9.24</v>
      </c>
      <c r="I482" s="51">
        <v>8.56</v>
      </c>
      <c r="J482" s="51">
        <v>183</v>
      </c>
      <c r="K482" s="52">
        <v>7061</v>
      </c>
      <c r="L482" s="51">
        <v>18.39</v>
      </c>
    </row>
    <row r="483" spans="1:12" ht="15">
      <c r="A483" s="25"/>
      <c r="B483" s="16"/>
      <c r="C483" s="11"/>
      <c r="D483" s="7" t="s">
        <v>30</v>
      </c>
      <c r="E483" s="50" t="s">
        <v>49</v>
      </c>
      <c r="F483" s="51">
        <v>150</v>
      </c>
      <c r="G483" s="51">
        <v>3.06</v>
      </c>
      <c r="H483" s="51">
        <v>4.8</v>
      </c>
      <c r="I483" s="51">
        <v>25.45</v>
      </c>
      <c r="J483" s="51">
        <v>137.25</v>
      </c>
      <c r="K483" s="52">
        <v>694</v>
      </c>
      <c r="L483" s="51">
        <v>18.760000000000002</v>
      </c>
    </row>
    <row r="484" spans="1:12" ht="15">
      <c r="A484" s="25"/>
      <c r="B484" s="16"/>
      <c r="C484" s="11"/>
      <c r="D484" s="7" t="s">
        <v>31</v>
      </c>
      <c r="E484" s="50" t="s">
        <v>51</v>
      </c>
      <c r="F484" s="51">
        <v>200</v>
      </c>
      <c r="G484" s="51">
        <v>0.04</v>
      </c>
      <c r="H484" s="51"/>
      <c r="I484" s="51">
        <v>24.76</v>
      </c>
      <c r="J484" s="51">
        <v>94.2</v>
      </c>
      <c r="K484" s="52">
        <v>868</v>
      </c>
      <c r="L484" s="51">
        <v>4.28</v>
      </c>
    </row>
    <row r="485" spans="1:12" ht="15">
      <c r="A485" s="25"/>
      <c r="B485" s="16"/>
      <c r="C485" s="11"/>
      <c r="D485" s="7" t="s">
        <v>32</v>
      </c>
      <c r="E485" s="50" t="s">
        <v>50</v>
      </c>
      <c r="F485" s="51">
        <v>40</v>
      </c>
      <c r="G485" s="51">
        <v>2.7</v>
      </c>
      <c r="H485" s="51">
        <v>0.34</v>
      </c>
      <c r="I485" s="51">
        <v>20.059999999999999</v>
      </c>
      <c r="J485" s="51">
        <v>94.1</v>
      </c>
      <c r="K485" s="52">
        <v>8</v>
      </c>
      <c r="L485" s="51">
        <v>2.33</v>
      </c>
    </row>
    <row r="486" spans="1:12" ht="15">
      <c r="A486" s="25"/>
      <c r="B486" s="16"/>
      <c r="C486" s="11"/>
      <c r="D486" s="7" t="s">
        <v>33</v>
      </c>
      <c r="E486" s="50" t="s">
        <v>45</v>
      </c>
      <c r="F486" s="51">
        <v>40</v>
      </c>
      <c r="G486" s="51">
        <v>2.66</v>
      </c>
      <c r="H486" s="51">
        <v>0.48</v>
      </c>
      <c r="I486" s="51">
        <v>16.739999999999998</v>
      </c>
      <c r="J486" s="51">
        <v>81.92</v>
      </c>
      <c r="K486" s="52">
        <v>2</v>
      </c>
      <c r="L486" s="51">
        <v>2.5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840</v>
      </c>
      <c r="G489" s="21">
        <f t="shared" ref="G489" si="347">SUM(G480:G488)</f>
        <v>22.99</v>
      </c>
      <c r="H489" s="21">
        <f t="shared" ref="H489" si="348">SUM(H480:H488)</f>
        <v>24.8</v>
      </c>
      <c r="I489" s="21">
        <f t="shared" ref="I489" si="349">SUM(I480:I488)</f>
        <v>111.32000000000001</v>
      </c>
      <c r="J489" s="21">
        <f t="shared" ref="J489" si="350">SUM(J480:J488)</f>
        <v>787.31000000000006</v>
      </c>
      <c r="K489" s="27"/>
      <c r="L489" s="21">
        <v>66.34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1">SUM(G490:G493)</f>
        <v>0</v>
      </c>
      <c r="H494" s="21">
        <f t="shared" ref="H494" si="352">SUM(H490:H493)</f>
        <v>0</v>
      </c>
      <c r="I494" s="21">
        <f t="shared" ref="I494" si="353">SUM(I490:I493)</f>
        <v>0</v>
      </c>
      <c r="J494" s="21">
        <f t="shared" ref="J494" si="354">SUM(J490:J493)</f>
        <v>0</v>
      </c>
      <c r="K494" s="27"/>
      <c r="L494" s="21">
        <f t="shared" ref="L494" si="355">SUM(L487:L493)</f>
        <v>66.34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6">SUM(G495:G500)</f>
        <v>0</v>
      </c>
      <c r="H501" s="21">
        <f t="shared" ref="H501" si="357">SUM(H495:H500)</f>
        <v>0</v>
      </c>
      <c r="I501" s="21">
        <f t="shared" ref="I501" si="358">SUM(I495:I500)</f>
        <v>0</v>
      </c>
      <c r="J501" s="21">
        <f t="shared" ref="J501" si="359">SUM(J495:J500)</f>
        <v>0</v>
      </c>
      <c r="K501" s="27"/>
      <c r="L501" s="21">
        <f t="shared" ref="L501" ca="1" si="360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1">SUM(G502:G507)</f>
        <v>0</v>
      </c>
      <c r="H508" s="21">
        <f t="shared" ref="H508" si="362">SUM(H502:H507)</f>
        <v>0</v>
      </c>
      <c r="I508" s="21">
        <f t="shared" ref="I508" si="363">SUM(I502:I507)</f>
        <v>0</v>
      </c>
      <c r="J508" s="21">
        <f t="shared" ref="J508" si="364">SUM(J502:J507)</f>
        <v>0</v>
      </c>
      <c r="K508" s="27"/>
      <c r="L508" s="21">
        <f t="shared" ref="L508" ca="1" si="365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840</v>
      </c>
      <c r="G509" s="34">
        <f t="shared" ref="G509" si="366">G475+G479+G489+G494+G501+G508</f>
        <v>22.99</v>
      </c>
      <c r="H509" s="34">
        <f t="shared" ref="H509" si="367">H475+H479+H489+H494+H501+H508</f>
        <v>24.8</v>
      </c>
      <c r="I509" s="34">
        <f t="shared" ref="I509" si="368">I475+I479+I489+I494+I501+I508</f>
        <v>111.32000000000001</v>
      </c>
      <c r="J509" s="34">
        <f t="shared" ref="J509" si="369">J475+J479+J489+J494+J501+J508</f>
        <v>787.31000000000006</v>
      </c>
      <c r="K509" s="35"/>
      <c r="L509" s="34">
        <f t="shared" ref="L509" ca="1" si="370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1">SUM(G510:G516)</f>
        <v>0</v>
      </c>
      <c r="H517" s="21">
        <f t="shared" ref="H517" si="372">SUM(H510:H516)</f>
        <v>0</v>
      </c>
      <c r="I517" s="21">
        <f t="shared" ref="I517" si="373">SUM(I510:I516)</f>
        <v>0</v>
      </c>
      <c r="J517" s="21">
        <f t="shared" ref="J517" si="374">SUM(J510:J516)</f>
        <v>0</v>
      </c>
      <c r="K517" s="27"/>
      <c r="L517" s="21">
        <f t="shared" si="341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5">SUM(G518:G520)</f>
        <v>0</v>
      </c>
      <c r="H521" s="21">
        <f t="shared" ref="H521" si="376">SUM(H518:H520)</f>
        <v>0</v>
      </c>
      <c r="I521" s="21">
        <f t="shared" ref="I521" si="377">SUM(I518:I520)</f>
        <v>0</v>
      </c>
      <c r="J521" s="21">
        <f t="shared" ref="J521" si="378">SUM(J518:J520)</f>
        <v>0</v>
      </c>
      <c r="K521" s="27"/>
      <c r="L521" s="21">
        <f t="shared" ref="L521" ca="1" si="37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0">SUM(G522:G530)</f>
        <v>0</v>
      </c>
      <c r="H531" s="21">
        <f t="shared" ref="H531" si="381">SUM(H522:H530)</f>
        <v>0</v>
      </c>
      <c r="I531" s="21">
        <f t="shared" ref="I531" si="382">SUM(I522:I530)</f>
        <v>0</v>
      </c>
      <c r="J531" s="21">
        <f t="shared" ref="J531" si="383">SUM(J522:J530)</f>
        <v>0</v>
      </c>
      <c r="K531" s="27"/>
      <c r="L531" s="21">
        <f t="shared" ref="L531" ca="1" si="384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5">SUM(G532:G535)</f>
        <v>0</v>
      </c>
      <c r="H536" s="21">
        <f t="shared" ref="H536" si="386">SUM(H532:H535)</f>
        <v>0</v>
      </c>
      <c r="I536" s="21">
        <f t="shared" ref="I536" si="387">SUM(I532:I535)</f>
        <v>0</v>
      </c>
      <c r="J536" s="21">
        <f t="shared" ref="J536" si="388">SUM(J532:J535)</f>
        <v>0</v>
      </c>
      <c r="K536" s="27"/>
      <c r="L536" s="21">
        <f t="shared" ref="L536" ca="1" si="389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0">SUM(G537:G542)</f>
        <v>0</v>
      </c>
      <c r="H543" s="21">
        <f t="shared" ref="H543" si="391">SUM(H537:H542)</f>
        <v>0</v>
      </c>
      <c r="I543" s="21">
        <f t="shared" ref="I543" si="392">SUM(I537:I542)</f>
        <v>0</v>
      </c>
      <c r="J543" s="21">
        <f t="shared" ref="J543" si="393">SUM(J537:J542)</f>
        <v>0</v>
      </c>
      <c r="K543" s="27"/>
      <c r="L543" s="21">
        <f t="shared" ref="L543" ca="1" si="394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5">SUM(G544:G549)</f>
        <v>0</v>
      </c>
      <c r="H550" s="21">
        <f t="shared" ref="H550" si="396">SUM(H544:H549)</f>
        <v>0</v>
      </c>
      <c r="I550" s="21">
        <f t="shared" ref="I550" si="397">SUM(I544:I549)</f>
        <v>0</v>
      </c>
      <c r="J550" s="21">
        <f t="shared" ref="J550" si="398">SUM(J544:J549)</f>
        <v>0</v>
      </c>
      <c r="K550" s="27"/>
      <c r="L550" s="21">
        <f t="shared" ref="L550" ca="1" si="399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00">G517+G521+G531+G536+G543+G550</f>
        <v>0</v>
      </c>
      <c r="H551" s="34">
        <f t="shared" ref="H551" si="401">H517+H521+H531+H536+H543+H550</f>
        <v>0</v>
      </c>
      <c r="I551" s="34">
        <f t="shared" ref="I551" si="402">I517+I521+I531+I536+I543+I550</f>
        <v>0</v>
      </c>
      <c r="J551" s="34">
        <f t="shared" ref="J551" si="403">J517+J521+J531+J536+J543+J550</f>
        <v>0</v>
      </c>
      <c r="K551" s="35"/>
      <c r="L551" s="34">
        <f t="shared" ref="L551" ca="1" si="404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5">SUM(G552:G558)</f>
        <v>0</v>
      </c>
      <c r="H559" s="21">
        <f t="shared" ref="H559" si="406">SUM(H552:H558)</f>
        <v>0</v>
      </c>
      <c r="I559" s="21">
        <f t="shared" ref="I559" si="407">SUM(I552:I558)</f>
        <v>0</v>
      </c>
      <c r="J559" s="21">
        <f t="shared" ref="J559" si="408">SUM(J552:J558)</f>
        <v>0</v>
      </c>
      <c r="K559" s="27"/>
      <c r="L559" s="21">
        <f t="shared" ref="L559" si="409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0">SUM(G560:G562)</f>
        <v>0</v>
      </c>
      <c r="H563" s="21">
        <f t="shared" ref="H563" si="411">SUM(H560:H562)</f>
        <v>0</v>
      </c>
      <c r="I563" s="21">
        <f t="shared" ref="I563" si="412">SUM(I560:I562)</f>
        <v>0</v>
      </c>
      <c r="J563" s="21">
        <f t="shared" ref="J563" si="413">SUM(J560:J562)</f>
        <v>0</v>
      </c>
      <c r="K563" s="27"/>
      <c r="L563" s="21">
        <f t="shared" ref="L563" ca="1" si="414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5">SUM(G564:G572)</f>
        <v>0</v>
      </c>
      <c r="H573" s="21">
        <f t="shared" ref="H573" si="416">SUM(H564:H572)</f>
        <v>0</v>
      </c>
      <c r="I573" s="21">
        <f t="shared" ref="I573" si="417">SUM(I564:I572)</f>
        <v>0</v>
      </c>
      <c r="J573" s="21">
        <f t="shared" ref="J573" si="418">SUM(J564:J572)</f>
        <v>0</v>
      </c>
      <c r="K573" s="27"/>
      <c r="L573" s="21">
        <f t="shared" ref="L573" ca="1" si="419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0">SUM(G574:G577)</f>
        <v>0</v>
      </c>
      <c r="H578" s="21">
        <f t="shared" ref="H578" si="421">SUM(H574:H577)</f>
        <v>0</v>
      </c>
      <c r="I578" s="21">
        <f t="shared" ref="I578" si="422">SUM(I574:I577)</f>
        <v>0</v>
      </c>
      <c r="J578" s="21">
        <f t="shared" ref="J578" si="423">SUM(J574:J577)</f>
        <v>0</v>
      </c>
      <c r="K578" s="27"/>
      <c r="L578" s="21">
        <f t="shared" ref="L578" ca="1" si="424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5">SUM(G579:G584)</f>
        <v>0</v>
      </c>
      <c r="H585" s="21">
        <f t="shared" ref="H585" si="426">SUM(H579:H584)</f>
        <v>0</v>
      </c>
      <c r="I585" s="21">
        <f t="shared" ref="I585" si="427">SUM(I579:I584)</f>
        <v>0</v>
      </c>
      <c r="J585" s="21">
        <f t="shared" ref="J585" si="428">SUM(J579:J584)</f>
        <v>0</v>
      </c>
      <c r="K585" s="27"/>
      <c r="L585" s="21">
        <f t="shared" ref="L585" ca="1" si="429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0">SUM(G586:G591)</f>
        <v>0</v>
      </c>
      <c r="H592" s="21">
        <f t="shared" ref="H592" si="431">SUM(H586:H591)</f>
        <v>0</v>
      </c>
      <c r="I592" s="21">
        <f t="shared" ref="I592" si="432">SUM(I586:I591)</f>
        <v>0</v>
      </c>
      <c r="J592" s="21">
        <f t="shared" ref="J592" si="433">SUM(J586:J591)</f>
        <v>0</v>
      </c>
      <c r="K592" s="27"/>
      <c r="L592" s="21">
        <f t="shared" ref="L592" ca="1" si="434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35">G559+G563+G573+G578+G585+G592</f>
        <v>0</v>
      </c>
      <c r="H593" s="40">
        <f t="shared" ref="H593" si="436">H559+H563+H573+H578+H585+H592</f>
        <v>0</v>
      </c>
      <c r="I593" s="40">
        <f t="shared" ref="I593" si="437">I559+I563+I573+I578+I585+I592</f>
        <v>0</v>
      </c>
      <c r="J593" s="40">
        <f t="shared" ref="J593" si="438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840</v>
      </c>
      <c r="G594" s="42">
        <f t="shared" ref="G594:L594" si="43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22.99</v>
      </c>
      <c r="H594" s="42">
        <f t="shared" si="439"/>
        <v>24.8</v>
      </c>
      <c r="I594" s="42">
        <f t="shared" si="439"/>
        <v>111.32000000000001</v>
      </c>
      <c r="J594" s="42">
        <f t="shared" si="439"/>
        <v>787.31000000000006</v>
      </c>
      <c r="K594" s="42"/>
      <c r="L594" s="42" t="e">
        <f t="shared" ca="1" si="439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2025-05-20T20:20:55Z</dcterms:modified>
</cp:coreProperties>
</file>