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9410" windowHeight="10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1" l="1"/>
  <c r="J594" s="1"/>
  <c r="I131"/>
  <c r="H131"/>
  <c r="G131"/>
  <c r="G594" s="1"/>
  <c r="F131"/>
  <c r="F594" s="1"/>
  <c r="I594"/>
  <c r="H594"/>
  <c r="L116"/>
  <c r="L395"/>
  <c r="L425"/>
  <c r="L173"/>
  <c r="L143"/>
  <c r="L195"/>
  <c r="L200"/>
  <c r="L340"/>
  <c r="L563"/>
  <c r="L593"/>
  <c r="L257"/>
  <c r="L227"/>
  <c r="L382"/>
  <c r="L521"/>
  <c r="L551"/>
  <c r="L594"/>
  <c r="L536"/>
  <c r="L531"/>
  <c r="L437"/>
  <c r="L467"/>
  <c r="L501"/>
  <c r="L417"/>
  <c r="L550"/>
  <c r="L466"/>
  <c r="L333"/>
  <c r="L494"/>
  <c r="L489"/>
  <c r="L17"/>
  <c r="L299"/>
  <c r="L269"/>
  <c r="L123"/>
  <c r="L237"/>
  <c r="L242"/>
  <c r="L424"/>
  <c r="L88"/>
  <c r="L214"/>
  <c r="L543"/>
  <c r="L447"/>
  <c r="L452"/>
  <c r="L32"/>
  <c r="L27"/>
  <c r="L375"/>
  <c r="L298"/>
  <c r="L165"/>
  <c r="L89"/>
  <c r="L59"/>
  <c r="L585"/>
  <c r="L130"/>
  <c r="L363"/>
  <c r="L368"/>
  <c r="L291"/>
  <c r="L158"/>
  <c r="L153"/>
  <c r="L185"/>
  <c r="L215"/>
  <c r="L459"/>
  <c r="L573"/>
  <c r="L578"/>
  <c r="L39"/>
  <c r="L207"/>
  <c r="L172"/>
  <c r="L279"/>
  <c r="L284"/>
  <c r="L69"/>
  <c r="L74"/>
  <c r="L383"/>
  <c r="L353"/>
  <c r="L256"/>
  <c r="L509"/>
  <c r="L479"/>
  <c r="L321"/>
  <c r="L326"/>
  <c r="L508"/>
  <c r="L311"/>
  <c r="L341"/>
  <c r="L405"/>
  <c r="L410"/>
  <c r="L46"/>
  <c r="L101"/>
  <c r="L131"/>
  <c r="L81"/>
  <c r="L249"/>
  <c r="L592"/>
</calcChain>
</file>

<file path=xl/sharedStrings.xml><?xml version="1.0" encoding="utf-8"?>
<sst xmlns="http://schemas.openxmlformats.org/spreadsheetml/2006/main" count="521" uniqueCount="52">
  <si>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</si>
  <si>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</si>
  <si>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</si>
  <si>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</si>
  <si>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</si>
  <si>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</si>
  <si>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</si>
  <si>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</si>
  <si>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</si>
  <si>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</si>
  <si>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</si>
  <si>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</si>
  <si>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</si>
  <si>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</si>
  <si>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</si>
  <si>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</si>
  <si>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</si>
  <si>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</si>
  <si>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</si>
  <si>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</si>
  <si>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</si>
  <si>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</si>
  <si>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</si>
  <si>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</si>
  <si>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</si>
  <si>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</si>
  <si>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</si>
  <si>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</si>
  <si>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</si>
  <si>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</si>
  <si>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</si>
  <si>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</si>
  <si>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</si>
  <si>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</si>
  <si>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</si>
  <si>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</si>
  <si>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</si>
  <si>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</si>
  <si>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</si>
  <si>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</si>
  <si>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</si>
  <si>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</si>
  <si>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</si>
  <si>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</si>
  <si>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</si>
  <si>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винегрет</t>
  </si>
  <si>
    <t>суп с вермишелью</t>
  </si>
  <si>
    <t>котлета мясная</t>
  </si>
  <si>
    <t>рагу овощное</t>
  </si>
  <si>
    <t>компот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</si>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</sst>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5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8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1">SUM(G18:G26)</f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/>
      <c r="G47" s="34"/>
      <c r="H47" s="34"/>
      <c r="I47" s="34"/>
      <c r="J47" s="34"/>
      <c r="K47" s="35"/>
      <c r="L47" s="34"/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5">SUM(G48:G54)</f>
        <v>0</v>
      </c>
      <c r="H55" s="21">
        <f t="shared" ref="H55" si="6">SUM(H48:H54)</f>
        <v>0</v>
      </c>
      <c r="I55" s="21">
        <f t="shared" ref="I55" si="7">SUM(I48:I54)</f>
        <v>0</v>
      </c>
      <c r="J55" s="21">
        <f t="shared" ref="J55" si="8">SUM(J48:J54)</f>
        <v>0</v>
      </c>
      <c r="K55" s="27"/>
      <c r="L55" s="21">
        <f t="shared" ref="L55:L97" si="9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 t="shared" ref="L59" ca="1" si="14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5">SUM(G60:G68)</f>
        <v>0</v>
      </c>
      <c r="H69" s="21">
        <f t="shared" ref="H69" si="16">SUM(H60:H68)</f>
        <v>0</v>
      </c>
      <c r="I69" s="21">
        <f t="shared" ref="I69" si="17">SUM(I60:I68)</f>
        <v>0</v>
      </c>
      <c r="J69" s="21">
        <f t="shared" ref="J69" si="18">SUM(J60:J68)</f>
        <v>0</v>
      </c>
      <c r="K69" s="27"/>
      <c r="L69" s="21">
        <f t="shared" ref="L69" ca="1" si="19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 t="shared" ref="L74" ca="1" si="24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0</v>
      </c>
      <c r="G89" s="34">
        <f t="shared" ref="G89" si="35">G55+G59+G69+G74+G81+G88</f>
        <v>0</v>
      </c>
      <c r="H89" s="34">
        <f t="shared" ref="H89" si="36">H55+H59+H69+H74+H81+H88</f>
        <v>0</v>
      </c>
      <c r="I89" s="34">
        <f t="shared" ref="I89" si="37">I55+I59+I69+I74+I81+I88</f>
        <v>0</v>
      </c>
      <c r="J89" s="34">
        <f t="shared" ref="J89" si="38">J55+J59+J69+J74+J81+J88</f>
        <v>0</v>
      </c>
      <c r="K89" s="35"/>
      <c r="L89" s="34">
        <f t="shared" ref="L89" ca="1" si="39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0">SUM(G90:G96)</f>
        <v>0</v>
      </c>
      <c r="H97" s="21">
        <f t="shared" ref="H97" si="41">SUM(H90:H96)</f>
        <v>0</v>
      </c>
      <c r="I97" s="21">
        <f t="shared" ref="I97" si="42">SUM(I90:I96)</f>
        <v>0</v>
      </c>
      <c r="J97" s="21">
        <f t="shared" ref="J97" si="43">SUM(J90:J96)</f>
        <v>0</v>
      </c>
      <c r="K97" s="27"/>
      <c r="L97" s="21">
        <f t="shared" si="9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45</v>
      </c>
      <c r="F102" s="51">
        <v>80</v>
      </c>
      <c r="G102" s="51">
        <v>1.0900000000000001</v>
      </c>
      <c r="H102" s="51">
        <v>4.9400000000000004</v>
      </c>
      <c r="I102" s="51">
        <v>6.75</v>
      </c>
      <c r="J102" s="51">
        <v>75.84</v>
      </c>
      <c r="K102" s="52">
        <v>45</v>
      </c>
      <c r="L102" s="51">
        <v>11.48</v>
      </c>
    </row>
    <row r="103" spans="1:12" ht="15">
      <c r="A103" s="25"/>
      <c r="B103" s="16"/>
      <c r="C103" s="11"/>
      <c r="D103" s="7" t="s">
        <v>28</v>
      </c>
      <c r="E103" s="50" t="s">
        <v>46</v>
      </c>
      <c r="F103" s="51">
        <v>250</v>
      </c>
      <c r="G103" s="51">
        <v>2.69</v>
      </c>
      <c r="H103" s="51">
        <v>2.84</v>
      </c>
      <c r="I103" s="51">
        <v>12.14</v>
      </c>
      <c r="J103" s="51">
        <v>104.75</v>
      </c>
      <c r="K103" s="52">
        <v>208</v>
      </c>
      <c r="L103" s="51">
        <v>7.34</v>
      </c>
    </row>
    <row r="104" spans="1:12" ht="15">
      <c r="A104" s="25"/>
      <c r="B104" s="16"/>
      <c r="C104" s="11"/>
      <c r="D104" s="7" t="s">
        <v>29</v>
      </c>
      <c r="E104" s="50" t="s">
        <v>47</v>
      </c>
      <c r="F104" s="51">
        <v>80</v>
      </c>
      <c r="G104" s="51">
        <v>11.44</v>
      </c>
      <c r="H104" s="51">
        <v>9.24</v>
      </c>
      <c r="I104" s="51">
        <v>10.56</v>
      </c>
      <c r="J104" s="51">
        <v>183</v>
      </c>
      <c r="K104" s="52">
        <v>608</v>
      </c>
      <c r="L104" s="51">
        <v>35.33</v>
      </c>
    </row>
    <row r="105" spans="1:12" ht="15">
      <c r="A105" s="25"/>
      <c r="B105" s="16"/>
      <c r="C105" s="11"/>
      <c r="D105" s="7" t="s">
        <v>30</v>
      </c>
      <c r="E105" s="50" t="s">
        <v>48</v>
      </c>
      <c r="F105" s="51">
        <v>160</v>
      </c>
      <c r="G105" s="51">
        <v>2.96</v>
      </c>
      <c r="H105" s="51">
        <v>6.92</v>
      </c>
      <c r="I105" s="51">
        <v>36.82</v>
      </c>
      <c r="J105" s="51">
        <v>113.88</v>
      </c>
      <c r="K105" s="52">
        <v>336</v>
      </c>
      <c r="L105" s="51">
        <v>21.13</v>
      </c>
    </row>
    <row r="106" spans="1:12" ht="15">
      <c r="A106" s="25"/>
      <c r="B106" s="16"/>
      <c r="C106" s="11"/>
      <c r="D106" s="7" t="s">
        <v>31</v>
      </c>
      <c r="E106" s="50" t="s">
        <v>49</v>
      </c>
      <c r="F106" s="51">
        <v>200</v>
      </c>
      <c r="G106" s="51">
        <v>0.2</v>
      </c>
      <c r="H106" s="51">
        <v>0.2</v>
      </c>
      <c r="I106" s="51">
        <v>28.3</v>
      </c>
      <c r="J106" s="51">
        <v>110</v>
      </c>
      <c r="K106" s="52">
        <v>859</v>
      </c>
      <c r="L106" s="51">
        <v>3.15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2.7</v>
      </c>
      <c r="H107" s="51">
        <v>0.34</v>
      </c>
      <c r="I107" s="51">
        <v>20.059999999999999</v>
      </c>
      <c r="J107" s="51">
        <v>94.1</v>
      </c>
      <c r="K107" s="52">
        <v>8</v>
      </c>
      <c r="L107" s="51">
        <v>2.33</v>
      </c>
    </row>
    <row r="108" spans="1:12" ht="15">
      <c r="A108" s="25"/>
      <c r="B108" s="16"/>
      <c r="C108" s="11"/>
      <c r="D108" s="7" t="s">
        <v>33</v>
      </c>
      <c r="E108" s="50" t="s">
        <v>51</v>
      </c>
      <c r="F108" s="51">
        <v>40</v>
      </c>
      <c r="G108" s="51">
        <v>2.66</v>
      </c>
      <c r="H108" s="51">
        <v>0.48</v>
      </c>
      <c r="I108" s="51">
        <v>16.739999999999998</v>
      </c>
      <c r="J108" s="51">
        <v>81.92</v>
      </c>
      <c r="K108" s="52">
        <v>2</v>
      </c>
      <c r="L108" s="51">
        <v>2.5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49">SUM(G102:G110)</f>
        <v>23.74</v>
      </c>
      <c r="H111" s="21">
        <f t="shared" ref="H111" si="50">SUM(H102:H110)</f>
        <v>24.959999999999997</v>
      </c>
      <c r="I111" s="21">
        <f t="shared" ref="I111" si="51">SUM(I102:I110)</f>
        <v>131.37</v>
      </c>
      <c r="J111" s="21">
        <f t="shared" ref="J111" si="52">SUM(J102:J110)</f>
        <v>763.49</v>
      </c>
      <c r="K111" s="27"/>
      <c r="L111" s="21">
        <v>83.26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 t="shared" ref="L116" si="57">SUM(L109:L115)</f>
        <v>83.26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850</v>
      </c>
      <c r="G131" s="34">
        <f t="shared" ref="G131" si="68">G97+G101+G111+G116+G123+G130</f>
        <v>23.74</v>
      </c>
      <c r="H131" s="34">
        <f t="shared" ref="H131" si="69">H97+H101+H111+H116+H123+H130</f>
        <v>24.959999999999997</v>
      </c>
      <c r="I131" s="34">
        <f t="shared" ref="I131" si="70">I97+I101+I111+I116+I123+I130</f>
        <v>131.37</v>
      </c>
      <c r="J131" s="34">
        <f t="shared" ref="J131" si="71">J97+J101+J111+J116+J123+J130</f>
        <v>763.49</v>
      </c>
      <c r="K131" s="35"/>
      <c r="L131" s="34">
        <f t="shared" ref="L131" ca="1" si="72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3">SUM(G144:G152)</f>
        <v>0</v>
      </c>
      <c r="H153" s="21">
        <f t="shared" ref="H153" si="84">SUM(H144:H152)</f>
        <v>0</v>
      </c>
      <c r="I153" s="21">
        <f t="shared" ref="I153" si="85">SUM(I144:I152)</f>
        <v>0</v>
      </c>
      <c r="J153" s="21">
        <f t="shared" ref="J153" si="86">SUM(J144:J152)</f>
        <v>0</v>
      </c>
      <c r="K153" s="27"/>
      <c r="L153" s="21">
        <f t="shared" ref="L153" ca="1" si="87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8">SUM(G154:G157)</f>
        <v>0</v>
      </c>
      <c r="H158" s="21">
        <f t="shared" ref="H158" si="89">SUM(H154:H157)</f>
        <v>0</v>
      </c>
      <c r="I158" s="21">
        <f t="shared" ref="I158" si="90">SUM(I154:I157)</f>
        <v>0</v>
      </c>
      <c r="J158" s="21">
        <f t="shared" ref="J158" si="91">SUM(J154:J157)</f>
        <v>0</v>
      </c>
      <c r="K158" s="27"/>
      <c r="L158" s="21">
        <f t="shared" ref="L158" ca="1" si="9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3">SUM(G159:G164)</f>
        <v>0</v>
      </c>
      <c r="H165" s="21">
        <f t="shared" ref="H165" si="94">SUM(H159:H164)</f>
        <v>0</v>
      </c>
      <c r="I165" s="21">
        <f t="shared" ref="I165" si="95">SUM(I159:I164)</f>
        <v>0</v>
      </c>
      <c r="J165" s="21">
        <f t="shared" ref="J165" si="96">SUM(J159:J164)</f>
        <v>0</v>
      </c>
      <c r="K165" s="27"/>
      <c r="L165" s="21">
        <f t="shared" ref="L165" ca="1" si="9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8">SUM(G166:G171)</f>
        <v>0</v>
      </c>
      <c r="H172" s="21">
        <f t="shared" ref="H172" si="99">SUM(H166:H171)</f>
        <v>0</v>
      </c>
      <c r="I172" s="21">
        <f t="shared" ref="I172" si="100">SUM(I166:I171)</f>
        <v>0</v>
      </c>
      <c r="J172" s="21">
        <f t="shared" ref="J172" si="101">SUM(J166:J171)</f>
        <v>0</v>
      </c>
      <c r="K172" s="27"/>
      <c r="L172" s="21">
        <f t="shared" ref="L172" ca="1" si="102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0</v>
      </c>
      <c r="G173" s="34">
        <f t="shared" ref="G173" si="103">G139+G143+G153+G158+G165+G172</f>
        <v>0</v>
      </c>
      <c r="H173" s="34">
        <f t="shared" ref="H173" si="104">H139+H143+H153+H158+H165+H172</f>
        <v>0</v>
      </c>
      <c r="I173" s="34">
        <f t="shared" ref="I173" si="105">I139+I143+I153+I158+I165+I172</f>
        <v>0</v>
      </c>
      <c r="J173" s="34">
        <f t="shared" ref="J173" si="106">J139+J143+J153+J158+J165+J172</f>
        <v>0</v>
      </c>
      <c r="K173" s="35"/>
      <c r="L173" s="34">
        <f t="shared" ref="L173" ca="1" si="107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8">SUM(G174:G180)</f>
        <v>0</v>
      </c>
      <c r="H181" s="21">
        <f t="shared" ref="H181" si="109">SUM(H174:H180)</f>
        <v>0</v>
      </c>
      <c r="I181" s="21">
        <f t="shared" ref="I181" si="110">SUM(I174:I180)</f>
        <v>0</v>
      </c>
      <c r="J181" s="21">
        <f t="shared" ref="J181" si="111">SUM(J174:J180)</f>
        <v>0</v>
      </c>
      <c r="K181" s="27"/>
      <c r="L181" s="21">
        <f t="shared" si="77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2">SUM(G182:G184)</f>
        <v>0</v>
      </c>
      <c r="H185" s="21">
        <f t="shared" ref="H185" si="113">SUM(H182:H184)</f>
        <v>0</v>
      </c>
      <c r="I185" s="21">
        <f t="shared" ref="I185" si="114">SUM(I182:I184)</f>
        <v>0</v>
      </c>
      <c r="J185" s="21">
        <f t="shared" ref="J185" si="115">SUM(J182:J184)</f>
        <v>0</v>
      </c>
      <c r="K185" s="27"/>
      <c r="L185" s="21">
        <f t="shared" ref="L185" ca="1" si="11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7">SUM(G186:G194)</f>
        <v>0</v>
      </c>
      <c r="H195" s="21">
        <f t="shared" ref="H195" si="118">SUM(H186:H194)</f>
        <v>0</v>
      </c>
      <c r="I195" s="21">
        <f t="shared" ref="I195" si="119">SUM(I186:I194)</f>
        <v>0</v>
      </c>
      <c r="J195" s="21">
        <f t="shared" ref="J195" si="120">SUM(J186:J194)</f>
        <v>0</v>
      </c>
      <c r="K195" s="27"/>
      <c r="L195" s="21">
        <f t="shared" ref="L195" ca="1" si="12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ca="1" si="126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0</v>
      </c>
      <c r="G215" s="34">
        <f t="shared" ref="G215" si="137">G181+G185+G195+G200+G207+G214</f>
        <v>0</v>
      </c>
      <c r="H215" s="34">
        <f t="shared" ref="H215" si="138">H181+H185+H195+H200+H207+H214</f>
        <v>0</v>
      </c>
      <c r="I215" s="34">
        <f t="shared" ref="I215" si="139">I181+I185+I195+I200+I207+I214</f>
        <v>0</v>
      </c>
      <c r="J215" s="34">
        <f t="shared" ref="J215" si="140">J181+J185+J195+J200+J207+J214</f>
        <v>0</v>
      </c>
      <c r="K215" s="35"/>
      <c r="L215" s="34">
        <f t="shared" ref="L215" ca="1" si="14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7">SUM(G258:G264)</f>
        <v>0</v>
      </c>
      <c r="H265" s="21">
        <f t="shared" ref="H265" si="178">SUM(H258:H264)</f>
        <v>0</v>
      </c>
      <c r="I265" s="21">
        <f t="shared" ref="I265" si="179">SUM(I258:I264)</f>
        <v>0</v>
      </c>
      <c r="J265" s="21">
        <f t="shared" ref="J265" si="180">SUM(J258:J264)</f>
        <v>0</v>
      </c>
      <c r="K265" s="27"/>
      <c r="L265" s="21">
        <f t="shared" si="14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1">SUM(G300:G306)</f>
        <v>0</v>
      </c>
      <c r="H307" s="21">
        <f t="shared" ref="H307" si="212">SUM(H300:H306)</f>
        <v>0</v>
      </c>
      <c r="I307" s="21">
        <f t="shared" ref="I307" si="213">SUM(I300:I306)</f>
        <v>0</v>
      </c>
      <c r="J307" s="21">
        <f t="shared" ref="J307" si="214">SUM(J300:J306)</f>
        <v>0</v>
      </c>
      <c r="K307" s="27"/>
      <c r="L307" s="21">
        <f t="shared" ref="L307:L349" si="215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1">SUM(G312:G320)</f>
        <v>0</v>
      </c>
      <c r="H321" s="21">
        <f t="shared" ref="H321" si="222">SUM(H312:H320)</f>
        <v>0</v>
      </c>
      <c r="I321" s="21">
        <f t="shared" ref="I321" si="223">SUM(I312:I320)</f>
        <v>0</v>
      </c>
      <c r="J321" s="21">
        <f t="shared" ref="J321" si="224">SUM(J312:J320)</f>
        <v>0</v>
      </c>
      <c r="K321" s="27"/>
      <c r="L321" s="21">
        <f t="shared" ref="L321" ca="1" si="225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6">SUM(G322:G325)</f>
        <v>0</v>
      </c>
      <c r="H326" s="21">
        <f t="shared" ref="H326" si="227">SUM(H322:H325)</f>
        <v>0</v>
      </c>
      <c r="I326" s="21">
        <f t="shared" ref="I326" si="228">SUM(I322:I325)</f>
        <v>0</v>
      </c>
      <c r="J326" s="21">
        <f t="shared" ref="J326" si="229">SUM(J322:J325)</f>
        <v>0</v>
      </c>
      <c r="K326" s="27"/>
      <c r="L326" s="21">
        <f t="shared" ref="L326" ca="1" si="230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1">SUM(G327:G332)</f>
        <v>0</v>
      </c>
      <c r="H333" s="21">
        <f t="shared" ref="H333" si="232">SUM(H327:H332)</f>
        <v>0</v>
      </c>
      <c r="I333" s="21">
        <f t="shared" ref="I333" si="233">SUM(I327:I332)</f>
        <v>0</v>
      </c>
      <c r="J333" s="21">
        <f t="shared" ref="J333" si="234">SUM(J327:J332)</f>
        <v>0</v>
      </c>
      <c r="K333" s="27"/>
      <c r="L333" s="21">
        <f t="shared" ref="L333" ca="1" si="23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6">SUM(G334:G339)</f>
        <v>0</v>
      </c>
      <c r="H340" s="21">
        <f t="shared" ref="H340" si="237">SUM(H334:H339)</f>
        <v>0</v>
      </c>
      <c r="I340" s="21">
        <f t="shared" ref="I340" si="238">SUM(I334:I339)</f>
        <v>0</v>
      </c>
      <c r="J340" s="21">
        <f t="shared" ref="J340" si="239">SUM(J334:J339)</f>
        <v>0</v>
      </c>
      <c r="K340" s="27"/>
      <c r="L340" s="21">
        <f t="shared" ref="L340" ca="1" si="240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0</v>
      </c>
      <c r="G341" s="34">
        <f t="shared" ref="G341" si="241">G307+G311+G321+G326+G333+G340</f>
        <v>0</v>
      </c>
      <c r="H341" s="34">
        <f t="shared" ref="H341" si="242">H307+H311+H321+H326+H333+H340</f>
        <v>0</v>
      </c>
      <c r="I341" s="34">
        <f t="shared" ref="I341" si="243">I307+I311+I321+I326+I333+I340</f>
        <v>0</v>
      </c>
      <c r="J341" s="34">
        <f t="shared" ref="J341" si="244">J307+J311+J321+J326+J333+J340</f>
        <v>0</v>
      </c>
      <c r="K341" s="35"/>
      <c r="L341" s="34">
        <f t="shared" ref="L341" ca="1" si="245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6">SUM(G342:G348)</f>
        <v>0</v>
      </c>
      <c r="H349" s="21">
        <f t="shared" ref="H349" si="247">SUM(H342:H348)</f>
        <v>0</v>
      </c>
      <c r="I349" s="21">
        <f t="shared" ref="I349" si="248">SUM(I342:I348)</f>
        <v>0</v>
      </c>
      <c r="J349" s="21">
        <f t="shared" ref="J349" si="249">SUM(J342:J348)</f>
        <v>0</v>
      </c>
      <c r="K349" s="27"/>
      <c r="L349" s="21">
        <f t="shared" si="215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0">SUM(G350:G352)</f>
        <v>0</v>
      </c>
      <c r="H353" s="21">
        <f t="shared" ref="H353" si="251">SUM(H350:H352)</f>
        <v>0</v>
      </c>
      <c r="I353" s="21">
        <f t="shared" ref="I353" si="252">SUM(I350:I352)</f>
        <v>0</v>
      </c>
      <c r="J353" s="21">
        <f t="shared" ref="J353" si="253">SUM(J350:J352)</f>
        <v>0</v>
      </c>
      <c r="K353" s="27"/>
      <c r="L353" s="21">
        <f t="shared" ref="L353" ca="1" si="254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5">SUM(G354:G362)</f>
        <v>0</v>
      </c>
      <c r="H363" s="21">
        <f t="shared" ref="H363" si="256">SUM(H354:H362)</f>
        <v>0</v>
      </c>
      <c r="I363" s="21">
        <f t="shared" ref="I363" si="257">SUM(I354:I362)</f>
        <v>0</v>
      </c>
      <c r="J363" s="21">
        <f t="shared" ref="J363" si="258">SUM(J354:J362)</f>
        <v>0</v>
      </c>
      <c r="K363" s="27"/>
      <c r="L363" s="21">
        <f t="shared" ref="L363" ca="1" si="259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0">SUM(G364:G367)</f>
        <v>0</v>
      </c>
      <c r="H368" s="21">
        <f t="shared" ref="H368" si="261">SUM(H364:H367)</f>
        <v>0</v>
      </c>
      <c r="I368" s="21">
        <f t="shared" ref="I368" si="262">SUM(I364:I367)</f>
        <v>0</v>
      </c>
      <c r="J368" s="21">
        <f t="shared" ref="J368" si="263">SUM(J364:J367)</f>
        <v>0</v>
      </c>
      <c r="K368" s="27"/>
      <c r="L368" s="21">
        <f t="shared" ref="L368" ca="1" si="26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5">SUM(G369:G374)</f>
        <v>0</v>
      </c>
      <c r="H375" s="21">
        <f t="shared" ref="H375" si="266">SUM(H369:H374)</f>
        <v>0</v>
      </c>
      <c r="I375" s="21">
        <f t="shared" ref="I375" si="267">SUM(I369:I374)</f>
        <v>0</v>
      </c>
      <c r="J375" s="21">
        <f t="shared" ref="J375" si="268">SUM(J369:J374)</f>
        <v>0</v>
      </c>
      <c r="K375" s="27"/>
      <c r="L375" s="21">
        <f t="shared" ref="L375" ca="1" si="26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0</v>
      </c>
      <c r="G383" s="34">
        <f t="shared" ref="G383" si="275">G349+G353+G363+G368+G375+G382</f>
        <v>0</v>
      </c>
      <c r="H383" s="34">
        <f t="shared" ref="H383" si="276">H349+H353+H363+H368+H375+H382</f>
        <v>0</v>
      </c>
      <c r="I383" s="34">
        <f t="shared" ref="I383" si="277">I349+I353+I363+I368+I375+I382</f>
        <v>0</v>
      </c>
      <c r="J383" s="34">
        <f t="shared" ref="J383" si="278">J349+J353+J363+J368+J375+J382</f>
        <v>0</v>
      </c>
      <c r="K383" s="35"/>
      <c r="L383" s="34">
        <f t="shared" ref="L383" ca="1" si="279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0">SUM(G384:G390)</f>
        <v>0</v>
      </c>
      <c r="H391" s="21">
        <f t="shared" ref="H391" si="281">SUM(H384:H390)</f>
        <v>0</v>
      </c>
      <c r="I391" s="21">
        <f t="shared" ref="I391" si="282">SUM(I384:I390)</f>
        <v>0</v>
      </c>
      <c r="J391" s="21">
        <f t="shared" ref="J391" si="283">SUM(J384:J390)</f>
        <v>0</v>
      </c>
      <c r="K391" s="27"/>
      <c r="L391" s="21">
        <f t="shared" ref="L391:L433" si="284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0">SUM(G396:G404)</f>
        <v>0</v>
      </c>
      <c r="H405" s="21">
        <f t="shared" ref="H405" si="291">SUM(H396:H404)</f>
        <v>0</v>
      </c>
      <c r="I405" s="21">
        <f t="shared" ref="I405" si="292">SUM(I396:I404)</f>
        <v>0</v>
      </c>
      <c r="J405" s="21">
        <f t="shared" ref="J405" si="293">SUM(J396:J404)</f>
        <v>0</v>
      </c>
      <c r="K405" s="27"/>
      <c r="L405" s="21">
        <f t="shared" ref="L405" ca="1" si="294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5">SUM(G406:G409)</f>
        <v>0</v>
      </c>
      <c r="H410" s="21">
        <f t="shared" ref="H410" si="296">SUM(H406:H409)</f>
        <v>0</v>
      </c>
      <c r="I410" s="21">
        <f t="shared" ref="I410" si="297">SUM(I406:I409)</f>
        <v>0</v>
      </c>
      <c r="J410" s="21">
        <f t="shared" ref="J410" si="298">SUM(J406:J409)</f>
        <v>0</v>
      </c>
      <c r="K410" s="27"/>
      <c r="L410" s="21">
        <f t="shared" ref="L410" ca="1" si="299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0</v>
      </c>
      <c r="G425" s="34">
        <f t="shared" ref="G425" si="310">G391+G395+G405+G410+G417+G424</f>
        <v>0</v>
      </c>
      <c r="H425" s="34">
        <f t="shared" ref="H425" si="311">H391+H395+H405+H410+H417+H424</f>
        <v>0</v>
      </c>
      <c r="I425" s="34">
        <f t="shared" ref="I425" si="312">I391+I395+I405+I410+I417+I424</f>
        <v>0</v>
      </c>
      <c r="J425" s="34">
        <f t="shared" ref="J425" si="313">J391+J395+J405+J410+J417+J424</f>
        <v>0</v>
      </c>
      <c r="K425" s="35"/>
      <c r="L425" s="34">
        <f t="shared" ref="L425" ca="1" si="314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5">SUM(G426:G432)</f>
        <v>0</v>
      </c>
      <c r="H433" s="21">
        <f t="shared" ref="H433" si="316">SUM(H426:H432)</f>
        <v>0</v>
      </c>
      <c r="I433" s="21">
        <f t="shared" ref="I433" si="317">SUM(I426:I432)</f>
        <v>0</v>
      </c>
      <c r="J433" s="21">
        <f t="shared" ref="J433" si="318">SUM(J426:J432)</f>
        <v>0</v>
      </c>
      <c r="K433" s="27"/>
      <c r="L433" s="21">
        <f t="shared" si="284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4">SUM(G438:G446)</f>
        <v>0</v>
      </c>
      <c r="H447" s="21">
        <f t="shared" ref="H447" si="325">SUM(H438:H446)</f>
        <v>0</v>
      </c>
      <c r="I447" s="21">
        <f t="shared" ref="I447" si="326">SUM(I438:I446)</f>
        <v>0</v>
      </c>
      <c r="J447" s="21">
        <f t="shared" ref="J447" si="327">SUM(J438:J446)</f>
        <v>0</v>
      </c>
      <c r="K447" s="27"/>
      <c r="L447" s="21">
        <f t="shared" ref="L447" ca="1" si="328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9">SUM(G448:G451)</f>
        <v>0</v>
      </c>
      <c r="H452" s="21">
        <f t="shared" ref="H452" si="330">SUM(H448:H451)</f>
        <v>0</v>
      </c>
      <c r="I452" s="21">
        <f t="shared" ref="I452" si="331">SUM(I448:I451)</f>
        <v>0</v>
      </c>
      <c r="J452" s="21">
        <f t="shared" ref="J452" si="332">SUM(J448:J451)</f>
        <v>0</v>
      </c>
      <c r="K452" s="27"/>
      <c r="L452" s="21">
        <f t="shared" ref="L452" ca="1" si="333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4">G433+G437+G447+G452+G459+G466</f>
        <v>0</v>
      </c>
      <c r="H467" s="34">
        <f t="shared" ref="H467" si="345">H433+H437+H447+H452+H459+H466</f>
        <v>0</v>
      </c>
      <c r="I467" s="34">
        <f t="shared" ref="I467" si="346">I433+I437+I447+I452+I459+I466</f>
        <v>0</v>
      </c>
      <c r="J467" s="34">
        <f t="shared" ref="J467" si="347">J433+J437+J447+J452+J459+J466</f>
        <v>0</v>
      </c>
      <c r="K467" s="35"/>
      <c r="L467" s="34">
        <f t="shared" ref="L467" ca="1" si="348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9">SUM(G468:G474)</f>
        <v>0</v>
      </c>
      <c r="H475" s="21">
        <f t="shared" ref="H475" si="350">SUM(H468:H474)</f>
        <v>0</v>
      </c>
      <c r="I475" s="21">
        <f t="shared" ref="I475" si="351">SUM(I468:I474)</f>
        <v>0</v>
      </c>
      <c r="J475" s="21">
        <f t="shared" ref="J475" si="352">SUM(J468:J474)</f>
        <v>0</v>
      </c>
      <c r="K475" s="27"/>
      <c r="L475" s="21">
        <f t="shared" ref="L475:L517" si="353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4">SUM(G476:G478)</f>
        <v>0</v>
      </c>
      <c r="H479" s="21">
        <f t="shared" ref="H479" si="355">SUM(H476:H478)</f>
        <v>0</v>
      </c>
      <c r="I479" s="21">
        <f t="shared" ref="I479" si="356">SUM(I476:I478)</f>
        <v>0</v>
      </c>
      <c r="J479" s="21">
        <f t="shared" ref="J479" si="357">SUM(J476:J478)</f>
        <v>0</v>
      </c>
      <c r="K479" s="27"/>
      <c r="L479" s="21">
        <f t="shared" ref="L479" ca="1" si="358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9">SUM(G480:G488)</f>
        <v>0</v>
      </c>
      <c r="H489" s="21">
        <f t="shared" ref="H489" si="360">SUM(H480:H488)</f>
        <v>0</v>
      </c>
      <c r="I489" s="21">
        <f t="shared" ref="I489" si="361">SUM(I480:I488)</f>
        <v>0</v>
      </c>
      <c r="J489" s="21">
        <f t="shared" ref="J489" si="362">SUM(J480:J488)</f>
        <v>0</v>
      </c>
      <c r="K489" s="27"/>
      <c r="L489" s="21">
        <f t="shared" ref="L489" ca="1" si="363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4">SUM(G490:G493)</f>
        <v>0</v>
      </c>
      <c r="H494" s="21">
        <f t="shared" ref="H494" si="365">SUM(H490:H493)</f>
        <v>0</v>
      </c>
      <c r="I494" s="21">
        <f t="shared" ref="I494" si="366">SUM(I490:I493)</f>
        <v>0</v>
      </c>
      <c r="J494" s="21">
        <f t="shared" ref="J494" si="367">SUM(J490:J493)</f>
        <v>0</v>
      </c>
      <c r="K494" s="27"/>
      <c r="L494" s="21">
        <f t="shared" ref="L494" ca="1" si="368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9">SUM(G495:G500)</f>
        <v>0</v>
      </c>
      <c r="H501" s="21">
        <f t="shared" ref="H501" si="370">SUM(H495:H500)</f>
        <v>0</v>
      </c>
      <c r="I501" s="21">
        <f t="shared" ref="I501" si="371">SUM(I495:I500)</f>
        <v>0</v>
      </c>
      <c r="J501" s="21">
        <f t="shared" ref="J501" si="372">SUM(J495:J500)</f>
        <v>0</v>
      </c>
      <c r="K501" s="27"/>
      <c r="L501" s="21">
        <f t="shared" ref="L501" ca="1" si="373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4">SUM(G502:G507)</f>
        <v>0</v>
      </c>
      <c r="H508" s="21">
        <f t="shared" ref="H508" si="375">SUM(H502:H507)</f>
        <v>0</v>
      </c>
      <c r="I508" s="21">
        <f t="shared" ref="I508" si="376">SUM(I502:I507)</f>
        <v>0</v>
      </c>
      <c r="J508" s="21">
        <f t="shared" ref="J508" si="377">SUM(J502:J507)</f>
        <v>0</v>
      </c>
      <c r="K508" s="27"/>
      <c r="L508" s="21">
        <f t="shared" ref="L508" ca="1" si="378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79">G475+G479+G489+G494+G501+G508</f>
        <v>0</v>
      </c>
      <c r="H509" s="34">
        <f t="shared" ref="H509" si="380">H475+H479+H489+H494+H501+H508</f>
        <v>0</v>
      </c>
      <c r="I509" s="34">
        <f t="shared" ref="I509" si="381">I475+I479+I489+I494+I501+I508</f>
        <v>0</v>
      </c>
      <c r="J509" s="34">
        <f t="shared" ref="J509" si="382">J475+J479+J489+J494+J501+J508</f>
        <v>0</v>
      </c>
      <c r="K509" s="35"/>
      <c r="L509" s="34">
        <f t="shared" ref="L509" ca="1" si="383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4">SUM(G510:G516)</f>
        <v>0</v>
      </c>
      <c r="H517" s="21">
        <f t="shared" ref="H517" si="385">SUM(H510:H516)</f>
        <v>0</v>
      </c>
      <c r="I517" s="21">
        <f t="shared" ref="I517" si="386">SUM(I510:I516)</f>
        <v>0</v>
      </c>
      <c r="J517" s="21">
        <f t="shared" ref="J517" si="387">SUM(J510:J516)</f>
        <v>0</v>
      </c>
      <c r="K517" s="27"/>
      <c r="L517" s="21">
        <f t="shared" si="353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8">SUM(G518:G520)</f>
        <v>0</v>
      </c>
      <c r="H521" s="21">
        <f t="shared" ref="H521" si="389">SUM(H518:H520)</f>
        <v>0</v>
      </c>
      <c r="I521" s="21">
        <f t="shared" ref="I521" si="390">SUM(I518:I520)</f>
        <v>0</v>
      </c>
      <c r="J521" s="21">
        <f t="shared" ref="J521" si="391">SUM(J518:J520)</f>
        <v>0</v>
      </c>
      <c r="K521" s="27"/>
      <c r="L521" s="21">
        <f t="shared" ref="L521" ca="1" si="392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3">SUM(G522:G530)</f>
        <v>0</v>
      </c>
      <c r="H531" s="21">
        <f t="shared" ref="H531" si="394">SUM(H522:H530)</f>
        <v>0</v>
      </c>
      <c r="I531" s="21">
        <f t="shared" ref="I531" si="395">SUM(I522:I530)</f>
        <v>0</v>
      </c>
      <c r="J531" s="21">
        <f t="shared" ref="J531" si="396">SUM(J522:J530)</f>
        <v>0</v>
      </c>
      <c r="K531" s="27"/>
      <c r="L531" s="21">
        <f t="shared" ref="L531" ca="1" si="397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8">SUM(G532:G535)</f>
        <v>0</v>
      </c>
      <c r="H536" s="21">
        <f t="shared" ref="H536" si="399">SUM(H532:H535)</f>
        <v>0</v>
      </c>
      <c r="I536" s="21">
        <f t="shared" ref="I536" si="400">SUM(I532:I535)</f>
        <v>0</v>
      </c>
      <c r="J536" s="21">
        <f t="shared" ref="J536" si="401">SUM(J532:J535)</f>
        <v>0</v>
      </c>
      <c r="K536" s="27"/>
      <c r="L536" s="21">
        <f t="shared" ref="L536" ca="1" si="402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3">SUM(G537:G542)</f>
        <v>0</v>
      </c>
      <c r="H543" s="21">
        <f t="shared" ref="H543" si="404">SUM(H537:H542)</f>
        <v>0</v>
      </c>
      <c r="I543" s="21">
        <f t="shared" ref="I543" si="405">SUM(I537:I542)</f>
        <v>0</v>
      </c>
      <c r="J543" s="21">
        <f t="shared" ref="J543" si="406">SUM(J537:J542)</f>
        <v>0</v>
      </c>
      <c r="K543" s="27"/>
      <c r="L543" s="21">
        <f t="shared" ref="L543" ca="1" si="407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8">SUM(G544:G549)</f>
        <v>0</v>
      </c>
      <c r="H550" s="21">
        <f t="shared" ref="H550" si="409">SUM(H544:H549)</f>
        <v>0</v>
      </c>
      <c r="I550" s="21">
        <f t="shared" ref="I550" si="410">SUM(I544:I549)</f>
        <v>0</v>
      </c>
      <c r="J550" s="21">
        <f t="shared" ref="J550" si="411">SUM(J544:J549)</f>
        <v>0</v>
      </c>
      <c r="K550" s="27"/>
      <c r="L550" s="21">
        <f t="shared" ref="L550" ca="1" si="412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3">G517+G521+G531+G536+G543+G550</f>
        <v>0</v>
      </c>
      <c r="H551" s="34">
        <f t="shared" ref="H551" si="414">H517+H521+H531+H536+H543+H550</f>
        <v>0</v>
      </c>
      <c r="I551" s="34">
        <f t="shared" ref="I551" si="415">I517+I521+I531+I536+I543+I550</f>
        <v>0</v>
      </c>
      <c r="J551" s="34">
        <f t="shared" ref="J551" si="416">J517+J521+J531+J536+J543+J550</f>
        <v>0</v>
      </c>
      <c r="K551" s="35"/>
      <c r="L551" s="34">
        <f t="shared" ref="L551" ca="1" si="417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8">SUM(G552:G558)</f>
        <v>0</v>
      </c>
      <c r="H559" s="21">
        <f t="shared" ref="H559" si="419">SUM(H552:H558)</f>
        <v>0</v>
      </c>
      <c r="I559" s="21">
        <f t="shared" ref="I559" si="420">SUM(I552:I558)</f>
        <v>0</v>
      </c>
      <c r="J559" s="21">
        <f t="shared" ref="J559" si="421">SUM(J552:J558)</f>
        <v>0</v>
      </c>
      <c r="K559" s="27"/>
      <c r="L559" s="21">
        <f t="shared" ref="L559" si="422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3">SUM(G560:G562)</f>
        <v>0</v>
      </c>
      <c r="H563" s="21">
        <f t="shared" ref="H563" si="424">SUM(H560:H562)</f>
        <v>0</v>
      </c>
      <c r="I563" s="21">
        <f t="shared" ref="I563" si="425">SUM(I560:I562)</f>
        <v>0</v>
      </c>
      <c r="J563" s="21">
        <f t="shared" ref="J563" si="426">SUM(J560:J562)</f>
        <v>0</v>
      </c>
      <c r="K563" s="27"/>
      <c r="L563" s="21">
        <f t="shared" ref="L563" ca="1" si="427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8">SUM(G564:G572)</f>
        <v>0</v>
      </c>
      <c r="H573" s="21">
        <f t="shared" ref="H573" si="429">SUM(H564:H572)</f>
        <v>0</v>
      </c>
      <c r="I573" s="21">
        <f t="shared" ref="I573" si="430">SUM(I564:I572)</f>
        <v>0</v>
      </c>
      <c r="J573" s="21">
        <f t="shared" ref="J573" si="431">SUM(J564:J572)</f>
        <v>0</v>
      </c>
      <c r="K573" s="27"/>
      <c r="L573" s="21">
        <f t="shared" ref="L573" ca="1" si="432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3">SUM(G574:G577)</f>
        <v>0</v>
      </c>
      <c r="H578" s="21">
        <f t="shared" ref="H578" si="434">SUM(H574:H577)</f>
        <v>0</v>
      </c>
      <c r="I578" s="21">
        <f t="shared" ref="I578" si="435">SUM(I574:I577)</f>
        <v>0</v>
      </c>
      <c r="J578" s="21">
        <f t="shared" ref="J578" si="436">SUM(J574:J577)</f>
        <v>0</v>
      </c>
      <c r="K578" s="27"/>
      <c r="L578" s="21">
        <f t="shared" ref="L578" ca="1" si="43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8">SUM(G579:G584)</f>
        <v>0</v>
      </c>
      <c r="H585" s="21">
        <f t="shared" ref="H585" si="439">SUM(H579:H584)</f>
        <v>0</v>
      </c>
      <c r="I585" s="21">
        <f t="shared" ref="I585" si="440">SUM(I579:I584)</f>
        <v>0</v>
      </c>
      <c r="J585" s="21">
        <f t="shared" ref="J585" si="441">SUM(J579:J584)</f>
        <v>0</v>
      </c>
      <c r="K585" s="27"/>
      <c r="L585" s="21">
        <f t="shared" ref="L585" ca="1" si="442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3">SUM(G586:G591)</f>
        <v>0</v>
      </c>
      <c r="H592" s="21">
        <f t="shared" ref="H592" si="444">SUM(H586:H591)</f>
        <v>0</v>
      </c>
      <c r="I592" s="21">
        <f t="shared" ref="I592" si="445">SUM(I586:I591)</f>
        <v>0</v>
      </c>
      <c r="J592" s="21">
        <f t="shared" ref="J592" si="446">SUM(J586:J591)</f>
        <v>0</v>
      </c>
      <c r="K592" s="27"/>
      <c r="L592" s="21">
        <f t="shared" ref="L592" ca="1" si="447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48">G559+G563+G573+G578+G585+G592</f>
        <v>0</v>
      </c>
      <c r="H593" s="40">
        <f t="shared" ref="H593" si="449">H559+H563+H573+H578+H585+H592</f>
        <v>0</v>
      </c>
      <c r="I593" s="40">
        <f t="shared" ref="I593" si="450">I559+I563+I573+I578+I585+I592</f>
        <v>0</v>
      </c>
      <c r="J593" s="40">
        <f t="shared" ref="J593" si="451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850</v>
      </c>
      <c r="G594" s="42">
        <f t="shared" ref="G594:L594" si="4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23.74</v>
      </c>
      <c r="H594" s="42">
        <f t="shared" si="452"/>
        <v>24.959999999999997</v>
      </c>
      <c r="I594" s="42">
        <f t="shared" si="452"/>
        <v>131.37</v>
      </c>
      <c r="J594" s="42">
        <f t="shared" si="452"/>
        <v>763.49</v>
      </c>
      <c r="K594" s="42"/>
      <c r="L594" s="42" t="e">
        <f t="shared" ca="1" si="45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2025-05-24T17:02:55Z</dcterms:modified>
</cp:coreProperties>
</file>